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Veri" sheetId="1" r:id="rId1"/>
    <sheet name="KPI" sheetId="2" r:id="rId2"/>
    <sheet name="Pivot" sheetId="3" r:id="rId3"/>
    <sheet name="Feragat" sheetId="4" r:id="rId4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3">
    <numFmt numFmtId="56" formatCode="&quot;上午/下午 &quot;hh&quot;時&quot;mm&quot;分&quot;ss&quot;秒 &quot;"/>
    <numFmt numFmtId="60" formatCode="yyyy-mm-dd"/>
    <numFmt numFmtId="61" formatCode="0.0%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NumberFormat="1"/>
    <xf numFmtId="60" fontId="0" fillId="0" borderId="0" xfId="0" applyNumberFormat="1"/>
    <xf numFmtId="61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37"/>
  <sheetViews>
    <sheetView workbookViewId="0"/>
  </sheetViews>
  <cols>
    <col min="1" max="1" width="12.83203125" customWidth="1"/>
    <col min="2" max="2" width="10.83203125" customWidth="1"/>
    <col min="3" max="3" width="12.83203125" customWidth="1"/>
    <col min="4" max="4" width="8.83203125" customWidth="1"/>
    <col min="5" max="5" width="14.83203125" customWidth="1"/>
    <col min="6" max="6" width="14.83203125" customWidth="1"/>
    <col min="7" max="7" width="12.83203125" customWidth="1"/>
  </cols>
  <sheetData>
    <row r="1">
      <c r="A1" t="str">
        <v>Tarih</v>
      </c>
      <c r="B1" t="str">
        <v>Ürün</v>
      </c>
      <c r="C1" t="str">
        <v>Bölge</v>
      </c>
      <c r="D1" t="str">
        <v>Adet</v>
      </c>
      <c r="E1" t="str">
        <v>Ciro</v>
      </c>
      <c r="F1" t="str">
        <v>Maliyet</v>
      </c>
      <c r="G1" t="str">
        <v>Kâr</v>
      </c>
    </row>
    <row r="2">
      <c r="A2" s="1">
        <v>46045.00064814815</v>
      </c>
      <c r="B2" t="str">
        <v>C-100</v>
      </c>
      <c r="C2" t="str">
        <v>Bursa</v>
      </c>
      <c r="D2">
        <v>14</v>
      </c>
      <c r="E2">
        <v>28000</v>
      </c>
      <c r="F2">
        <v>18428</v>
      </c>
      <c r="G2">
        <v>9572</v>
      </c>
    </row>
    <row r="3">
      <c r="A3" s="1">
        <v>46039.00064814815</v>
      </c>
      <c r="B3" t="str">
        <v>A-100</v>
      </c>
      <c r="C3" t="str">
        <v>Bursa</v>
      </c>
      <c r="D3">
        <v>18</v>
      </c>
      <c r="E3">
        <v>54000</v>
      </c>
      <c r="F3">
        <v>35453</v>
      </c>
      <c r="G3">
        <v>18547</v>
      </c>
    </row>
    <row r="4">
      <c r="A4" s="1">
        <v>46031.00064814815</v>
      </c>
      <c r="B4" t="str">
        <v>B-200</v>
      </c>
      <c r="C4" t="str">
        <v>Antalya</v>
      </c>
      <c r="D4">
        <v>22</v>
      </c>
      <c r="E4">
        <v>33000</v>
      </c>
      <c r="F4">
        <v>22574</v>
      </c>
      <c r="G4">
        <v>10426</v>
      </c>
    </row>
    <row r="5">
      <c r="A5" s="1">
        <v>46027.00064814815</v>
      </c>
      <c r="B5" t="str">
        <v>A-100</v>
      </c>
      <c r="C5" t="str">
        <v>Bursa</v>
      </c>
      <c r="D5">
        <v>19</v>
      </c>
      <c r="E5">
        <v>57000</v>
      </c>
      <c r="F5">
        <v>32746</v>
      </c>
      <c r="G5">
        <v>24254</v>
      </c>
    </row>
    <row r="6">
      <c r="A6" s="1">
        <v>46034.00064814815</v>
      </c>
      <c r="B6" t="str">
        <v>A-200</v>
      </c>
      <c r="C6" t="str">
        <v>İzmir</v>
      </c>
      <c r="D6">
        <v>16</v>
      </c>
      <c r="E6">
        <v>48000</v>
      </c>
      <c r="F6">
        <v>26692</v>
      </c>
      <c r="G6">
        <v>21308</v>
      </c>
    </row>
    <row r="7">
      <c r="A7" s="1">
        <v>46037.00064814815</v>
      </c>
      <c r="B7" t="str">
        <v>B-200</v>
      </c>
      <c r="C7" t="str">
        <v>İzmir</v>
      </c>
      <c r="D7">
        <v>17</v>
      </c>
      <c r="E7">
        <v>25500</v>
      </c>
      <c r="F7">
        <v>14489</v>
      </c>
      <c r="G7">
        <v>11011</v>
      </c>
    </row>
    <row r="8">
      <c r="A8" s="1">
        <v>46047.00064814815</v>
      </c>
      <c r="B8" t="str">
        <v>B-100</v>
      </c>
      <c r="C8" t="str">
        <v>İstanbul</v>
      </c>
      <c r="D8">
        <v>20</v>
      </c>
      <c r="E8">
        <v>30000</v>
      </c>
      <c r="F8">
        <v>17339</v>
      </c>
      <c r="G8">
        <v>12661</v>
      </c>
    </row>
    <row r="9">
      <c r="A9" s="1">
        <v>46032.00064814815</v>
      </c>
      <c r="B9" t="str">
        <v>B-200</v>
      </c>
      <c r="C9" t="str">
        <v>Ankara</v>
      </c>
      <c r="D9">
        <v>3</v>
      </c>
      <c r="E9">
        <v>4500</v>
      </c>
      <c r="F9">
        <v>3136</v>
      </c>
      <c r="G9">
        <v>1364</v>
      </c>
    </row>
    <row r="10">
      <c r="A10" s="1">
        <v>46027.00064814815</v>
      </c>
      <c r="B10" t="str">
        <v>B-200</v>
      </c>
      <c r="C10" t="str">
        <v>Antalya</v>
      </c>
      <c r="D10">
        <v>9</v>
      </c>
      <c r="E10">
        <v>13500</v>
      </c>
      <c r="F10">
        <v>8746</v>
      </c>
      <c r="G10">
        <v>4754</v>
      </c>
    </row>
    <row r="11">
      <c r="A11" s="1">
        <v>46024.00064814815</v>
      </c>
      <c r="B11" t="str">
        <v>A-100</v>
      </c>
      <c r="C11" t="str">
        <v>İzmir</v>
      </c>
      <c r="D11">
        <v>18</v>
      </c>
      <c r="E11">
        <v>54000</v>
      </c>
      <c r="F11">
        <v>36779</v>
      </c>
      <c r="G11">
        <v>17221</v>
      </c>
    </row>
    <row r="12">
      <c r="A12" s="1">
        <v>46033.00064814815</v>
      </c>
      <c r="B12" t="str">
        <v>B-100</v>
      </c>
      <c r="C12" t="str">
        <v>İstanbul</v>
      </c>
      <c r="D12">
        <v>21</v>
      </c>
      <c r="E12">
        <v>31500</v>
      </c>
      <c r="F12">
        <v>20212</v>
      </c>
      <c r="G12">
        <v>11288</v>
      </c>
    </row>
    <row r="13">
      <c r="A13" s="1">
        <v>46031.00064814815</v>
      </c>
      <c r="B13" t="str">
        <v>B-100</v>
      </c>
      <c r="C13" t="str">
        <v>İzmir</v>
      </c>
      <c r="D13">
        <v>18</v>
      </c>
      <c r="E13">
        <v>27000</v>
      </c>
      <c r="F13">
        <v>17158</v>
      </c>
      <c r="G13">
        <v>9842</v>
      </c>
    </row>
    <row r="14">
      <c r="A14" s="1">
        <v>46043.00064814815</v>
      </c>
      <c r="B14" t="str">
        <v>C-100</v>
      </c>
      <c r="C14" t="str">
        <v>İzmir</v>
      </c>
      <c r="D14">
        <v>15</v>
      </c>
      <c r="E14">
        <v>30000</v>
      </c>
      <c r="F14">
        <v>17892</v>
      </c>
      <c r="G14">
        <v>12108</v>
      </c>
    </row>
    <row r="15">
      <c r="A15" s="1">
        <v>46069.00064814815</v>
      </c>
      <c r="B15" t="str">
        <v>A-100</v>
      </c>
      <c r="C15" t="str">
        <v>İzmir</v>
      </c>
      <c r="D15">
        <v>3</v>
      </c>
      <c r="E15">
        <v>9000</v>
      </c>
      <c r="F15">
        <v>5003</v>
      </c>
      <c r="G15">
        <v>3997</v>
      </c>
    </row>
    <row r="16">
      <c r="A16" s="1">
        <v>46066.00064814815</v>
      </c>
      <c r="B16" t="str">
        <v>A-200</v>
      </c>
      <c r="C16" t="str">
        <v>Ankara</v>
      </c>
      <c r="D16">
        <v>22</v>
      </c>
      <c r="E16">
        <v>66000</v>
      </c>
      <c r="F16">
        <v>36934</v>
      </c>
      <c r="G16">
        <v>29066</v>
      </c>
    </row>
    <row r="17">
      <c r="A17" s="1">
        <v>46062.00064814815</v>
      </c>
      <c r="B17" t="str">
        <v>A-200</v>
      </c>
      <c r="C17" t="str">
        <v>İzmir</v>
      </c>
      <c r="D17">
        <v>14</v>
      </c>
      <c r="E17">
        <v>42000</v>
      </c>
      <c r="F17">
        <v>24300</v>
      </c>
      <c r="G17">
        <v>17700</v>
      </c>
    </row>
    <row r="18">
      <c r="A18" s="1">
        <v>46056.00064814815</v>
      </c>
      <c r="B18" t="str">
        <v>B-100</v>
      </c>
      <c r="C18" t="str">
        <v>Bursa</v>
      </c>
      <c r="D18">
        <v>8</v>
      </c>
      <c r="E18">
        <v>12000</v>
      </c>
      <c r="F18">
        <v>7358</v>
      </c>
      <c r="G18">
        <v>4642</v>
      </c>
    </row>
    <row r="19">
      <c r="A19" s="1">
        <v>46068.00064814815</v>
      </c>
      <c r="B19" t="str">
        <v>B-100</v>
      </c>
      <c r="C19" t="str">
        <v>Antalya</v>
      </c>
      <c r="D19">
        <v>20</v>
      </c>
      <c r="E19">
        <v>30000</v>
      </c>
      <c r="F19">
        <v>16754</v>
      </c>
      <c r="G19">
        <v>13246</v>
      </c>
    </row>
    <row r="20">
      <c r="A20" s="1">
        <v>46057.00064814815</v>
      </c>
      <c r="B20" t="str">
        <v>A-200</v>
      </c>
      <c r="C20" t="str">
        <v>İzmir</v>
      </c>
      <c r="D20">
        <v>18</v>
      </c>
      <c r="E20">
        <v>54000</v>
      </c>
      <c r="F20">
        <v>30799</v>
      </c>
      <c r="G20">
        <v>23201</v>
      </c>
    </row>
    <row r="21">
      <c r="A21" s="1">
        <v>46058.00064814815</v>
      </c>
      <c r="B21" t="str">
        <v>A-100</v>
      </c>
      <c r="C21" t="str">
        <v>Antalya</v>
      </c>
      <c r="D21">
        <v>12</v>
      </c>
      <c r="E21">
        <v>36000</v>
      </c>
      <c r="F21">
        <v>22776</v>
      </c>
      <c r="G21">
        <v>13224</v>
      </c>
    </row>
    <row r="22">
      <c r="A22" s="1">
        <v>46075.00064814815</v>
      </c>
      <c r="B22" t="str">
        <v>C-100</v>
      </c>
      <c r="C22" t="str">
        <v>İzmir</v>
      </c>
      <c r="D22">
        <v>12</v>
      </c>
      <c r="E22">
        <v>24000</v>
      </c>
      <c r="F22">
        <v>16167</v>
      </c>
      <c r="G22">
        <v>7833</v>
      </c>
    </row>
    <row r="23">
      <c r="A23" s="1">
        <v>46069.00064814815</v>
      </c>
      <c r="B23" t="str">
        <v>A-200</v>
      </c>
      <c r="C23" t="str">
        <v>Bursa</v>
      </c>
      <c r="D23">
        <v>21</v>
      </c>
      <c r="E23">
        <v>63000</v>
      </c>
      <c r="F23">
        <v>39856</v>
      </c>
      <c r="G23">
        <v>23144</v>
      </c>
    </row>
    <row r="24">
      <c r="A24" s="1">
        <v>46076.00064814815</v>
      </c>
      <c r="B24" t="str">
        <v>A-100</v>
      </c>
      <c r="C24" t="str">
        <v>Bursa</v>
      </c>
      <c r="D24">
        <v>17</v>
      </c>
      <c r="E24">
        <v>51000</v>
      </c>
      <c r="F24">
        <v>31965</v>
      </c>
      <c r="G24">
        <v>19035</v>
      </c>
    </row>
    <row r="25">
      <c r="A25" s="1">
        <v>46064.00064814815</v>
      </c>
      <c r="B25" t="str">
        <v>B-200</v>
      </c>
      <c r="C25" t="str">
        <v>İzmir</v>
      </c>
      <c r="D25">
        <v>18</v>
      </c>
      <c r="E25">
        <v>27000</v>
      </c>
      <c r="F25">
        <v>16676</v>
      </c>
      <c r="G25">
        <v>10324</v>
      </c>
    </row>
    <row r="26">
      <c r="A26" s="1">
        <v>46091.00064814815</v>
      </c>
      <c r="B26" t="str">
        <v>A-100</v>
      </c>
      <c r="C26" t="str">
        <v>İstanbul</v>
      </c>
      <c r="D26">
        <v>13</v>
      </c>
      <c r="E26">
        <v>39000</v>
      </c>
      <c r="F26">
        <v>22436</v>
      </c>
      <c r="G26">
        <v>16564</v>
      </c>
    </row>
    <row r="27">
      <c r="A27" s="1">
        <v>46099.00064814815</v>
      </c>
      <c r="B27" t="str">
        <v>B-200</v>
      </c>
      <c r="C27" t="str">
        <v>İstanbul</v>
      </c>
      <c r="D27">
        <v>10</v>
      </c>
      <c r="E27">
        <v>15000</v>
      </c>
      <c r="F27">
        <v>9079</v>
      </c>
      <c r="G27">
        <v>5921</v>
      </c>
    </row>
    <row r="28">
      <c r="A28" s="1">
        <v>46087.00064814815</v>
      </c>
      <c r="B28" t="str">
        <v>C-100</v>
      </c>
      <c r="C28" t="str">
        <v>Antalya</v>
      </c>
      <c r="D28">
        <v>3</v>
      </c>
      <c r="E28">
        <v>6000</v>
      </c>
      <c r="F28">
        <v>3714</v>
      </c>
      <c r="G28">
        <v>2286</v>
      </c>
    </row>
    <row r="29">
      <c r="A29" s="1">
        <v>46099.00064814815</v>
      </c>
      <c r="B29" t="str">
        <v>C-100</v>
      </c>
      <c r="C29" t="str">
        <v>Bursa</v>
      </c>
      <c r="D29">
        <v>5</v>
      </c>
      <c r="E29">
        <v>10000</v>
      </c>
      <c r="F29">
        <v>5946</v>
      </c>
      <c r="G29">
        <v>4054</v>
      </c>
    </row>
    <row r="30">
      <c r="A30" s="1">
        <v>46102.00064814815</v>
      </c>
      <c r="B30" t="str">
        <v>B-200</v>
      </c>
      <c r="C30" t="str">
        <v>İzmir</v>
      </c>
      <c r="D30">
        <v>8</v>
      </c>
      <c r="E30">
        <v>12000</v>
      </c>
      <c r="F30">
        <v>8060</v>
      </c>
      <c r="G30">
        <v>3940</v>
      </c>
    </row>
    <row r="31">
      <c r="A31" s="1">
        <v>46088.00064814815</v>
      </c>
      <c r="B31" t="str">
        <v>B-100</v>
      </c>
      <c r="C31" t="str">
        <v>Antalya</v>
      </c>
      <c r="D31">
        <v>15</v>
      </c>
      <c r="E31">
        <v>22500</v>
      </c>
      <c r="F31">
        <v>12762</v>
      </c>
      <c r="G31">
        <v>9738</v>
      </c>
    </row>
    <row r="32">
      <c r="A32" s="1">
        <v>46089.00064814815</v>
      </c>
      <c r="B32" t="str">
        <v>A-100</v>
      </c>
      <c r="C32" t="str">
        <v>Ankara</v>
      </c>
      <c r="D32">
        <v>11</v>
      </c>
      <c r="E32">
        <v>33000</v>
      </c>
      <c r="F32">
        <v>19562</v>
      </c>
      <c r="G32">
        <v>13438</v>
      </c>
    </row>
    <row r="33">
      <c r="A33" s="1">
        <v>46095.00064814815</v>
      </c>
      <c r="B33" t="str">
        <v>C-100</v>
      </c>
      <c r="C33" t="str">
        <v>İzmir</v>
      </c>
      <c r="D33">
        <v>7</v>
      </c>
      <c r="E33">
        <v>14000</v>
      </c>
      <c r="F33">
        <v>9396</v>
      </c>
      <c r="G33">
        <v>4604</v>
      </c>
    </row>
    <row r="34">
      <c r="A34" s="1">
        <v>46107.00064814815</v>
      </c>
      <c r="B34" t="str">
        <v>B-200</v>
      </c>
      <c r="C34" t="str">
        <v>Antalya</v>
      </c>
      <c r="D34">
        <v>9</v>
      </c>
      <c r="E34">
        <v>13500</v>
      </c>
      <c r="F34">
        <v>8811</v>
      </c>
      <c r="G34">
        <v>4689</v>
      </c>
    </row>
    <row r="35">
      <c r="A35" s="1">
        <v>46089.00064814815</v>
      </c>
      <c r="B35" t="str">
        <v>C-100</v>
      </c>
      <c r="C35" t="str">
        <v>Ankara</v>
      </c>
      <c r="D35">
        <v>14</v>
      </c>
      <c r="E35">
        <v>28000</v>
      </c>
      <c r="F35">
        <v>16304</v>
      </c>
      <c r="G35">
        <v>11696</v>
      </c>
    </row>
    <row r="36">
      <c r="A36" s="1">
        <v>46082.00064814815</v>
      </c>
      <c r="B36" t="str">
        <v>A-100</v>
      </c>
      <c r="C36" t="str">
        <v>İzmir</v>
      </c>
      <c r="D36">
        <v>9</v>
      </c>
      <c r="E36">
        <v>27000</v>
      </c>
      <c r="F36">
        <v>16633</v>
      </c>
      <c r="G36">
        <v>10367</v>
      </c>
    </row>
    <row r="37">
      <c r="A37" s="1">
        <v>46129.00064814815</v>
      </c>
      <c r="B37" t="str">
        <v>C-100</v>
      </c>
      <c r="C37" t="str">
        <v>Ankara</v>
      </c>
      <c r="D37">
        <v>8</v>
      </c>
      <c r="E37">
        <v>16000</v>
      </c>
      <c r="F37">
        <v>10572</v>
      </c>
      <c r="G37">
        <v>5428</v>
      </c>
    </row>
    <row r="38">
      <c r="A38" s="1">
        <v>46121.00064814815</v>
      </c>
      <c r="B38" t="str">
        <v>B-200</v>
      </c>
      <c r="C38" t="str">
        <v>İzmir</v>
      </c>
      <c r="D38">
        <v>6</v>
      </c>
      <c r="E38">
        <v>9000</v>
      </c>
      <c r="F38">
        <v>5469</v>
      </c>
      <c r="G38">
        <v>3531</v>
      </c>
    </row>
    <row r="39">
      <c r="A39" s="1">
        <v>46134.00064814815</v>
      </c>
      <c r="B39" t="str">
        <v>A-100</v>
      </c>
      <c r="C39" t="str">
        <v>Bursa</v>
      </c>
      <c r="D39">
        <v>18</v>
      </c>
      <c r="E39">
        <v>54000</v>
      </c>
      <c r="F39">
        <v>36069</v>
      </c>
      <c r="G39">
        <v>17931</v>
      </c>
    </row>
    <row r="40">
      <c r="A40" s="1">
        <v>46114.00064814815</v>
      </c>
      <c r="B40" t="str">
        <v>C-100</v>
      </c>
      <c r="C40" t="str">
        <v>Ankara</v>
      </c>
      <c r="D40">
        <v>20</v>
      </c>
      <c r="E40">
        <v>40000</v>
      </c>
      <c r="F40">
        <v>26573</v>
      </c>
      <c r="G40">
        <v>13427</v>
      </c>
    </row>
    <row r="41">
      <c r="A41" s="1">
        <v>46123.00064814815</v>
      </c>
      <c r="B41" t="str">
        <v>B-200</v>
      </c>
      <c r="C41" t="str">
        <v>İzmir</v>
      </c>
      <c r="D41">
        <v>7</v>
      </c>
      <c r="E41">
        <v>10500</v>
      </c>
      <c r="F41">
        <v>6796</v>
      </c>
      <c r="G41">
        <v>3704</v>
      </c>
    </row>
    <row r="42">
      <c r="A42" s="1">
        <v>46135.00064814815</v>
      </c>
      <c r="B42" t="str">
        <v>A-200</v>
      </c>
      <c r="C42" t="str">
        <v>Ankara</v>
      </c>
      <c r="D42">
        <v>21</v>
      </c>
      <c r="E42">
        <v>63000</v>
      </c>
      <c r="F42">
        <v>35381</v>
      </c>
      <c r="G42">
        <v>27619</v>
      </c>
    </row>
    <row r="43">
      <c r="A43" s="1">
        <v>46120.00064814815</v>
      </c>
      <c r="B43" t="str">
        <v>A-200</v>
      </c>
      <c r="C43" t="str">
        <v>Antalya</v>
      </c>
      <c r="D43">
        <v>17</v>
      </c>
      <c r="E43">
        <v>51000</v>
      </c>
      <c r="F43">
        <v>31284</v>
      </c>
      <c r="G43">
        <v>19716</v>
      </c>
    </row>
    <row r="44">
      <c r="A44" s="1">
        <v>46119.00064814815</v>
      </c>
      <c r="B44" t="str">
        <v>A-100</v>
      </c>
      <c r="C44" t="str">
        <v>Bursa</v>
      </c>
      <c r="D44">
        <v>12</v>
      </c>
      <c r="E44">
        <v>36000</v>
      </c>
      <c r="F44">
        <v>24714</v>
      </c>
      <c r="G44">
        <v>11286</v>
      </c>
    </row>
    <row r="45">
      <c r="A45" s="1">
        <v>46121.00064814815</v>
      </c>
      <c r="B45" t="str">
        <v>A-100</v>
      </c>
      <c r="C45" t="str">
        <v>İzmir</v>
      </c>
      <c r="D45">
        <v>22</v>
      </c>
      <c r="E45">
        <v>66000</v>
      </c>
      <c r="F45">
        <v>40198</v>
      </c>
      <c r="G45">
        <v>25802</v>
      </c>
    </row>
    <row r="46">
      <c r="A46" s="1">
        <v>46121.00064814815</v>
      </c>
      <c r="B46" t="str">
        <v>A-100</v>
      </c>
      <c r="C46" t="str">
        <v>Antalya</v>
      </c>
      <c r="D46">
        <v>18</v>
      </c>
      <c r="E46">
        <v>54000</v>
      </c>
      <c r="F46">
        <v>36206</v>
      </c>
      <c r="G46">
        <v>17794</v>
      </c>
    </row>
    <row r="47">
      <c r="A47" s="1">
        <v>46150.00064814815</v>
      </c>
      <c r="B47" t="str">
        <v>B-200</v>
      </c>
      <c r="C47" t="str">
        <v>İstanbul</v>
      </c>
      <c r="D47">
        <v>8</v>
      </c>
      <c r="E47">
        <v>12000</v>
      </c>
      <c r="F47">
        <v>7291</v>
      </c>
      <c r="G47">
        <v>4709</v>
      </c>
    </row>
    <row r="48">
      <c r="A48" s="1">
        <v>46156.00064814815</v>
      </c>
      <c r="B48" t="str">
        <v>A-100</v>
      </c>
      <c r="C48" t="str">
        <v>İstanbul</v>
      </c>
      <c r="D48">
        <v>19</v>
      </c>
      <c r="E48">
        <v>57000</v>
      </c>
      <c r="F48">
        <v>33735</v>
      </c>
      <c r="G48">
        <v>23265</v>
      </c>
    </row>
    <row r="49">
      <c r="A49" s="1">
        <v>46144.00064814815</v>
      </c>
      <c r="B49" t="str">
        <v>A-200</v>
      </c>
      <c r="C49" t="str">
        <v>İstanbul</v>
      </c>
      <c r="D49">
        <v>22</v>
      </c>
      <c r="E49">
        <v>66000</v>
      </c>
      <c r="F49">
        <v>42301</v>
      </c>
      <c r="G49">
        <v>23699</v>
      </c>
    </row>
    <row r="50">
      <c r="A50" s="1">
        <v>46147.00064814815</v>
      </c>
      <c r="B50" t="str">
        <v>A-100</v>
      </c>
      <c r="C50" t="str">
        <v>Antalya</v>
      </c>
      <c r="D50">
        <v>18</v>
      </c>
      <c r="E50">
        <v>54000</v>
      </c>
      <c r="F50">
        <v>30283</v>
      </c>
      <c r="G50">
        <v>23717</v>
      </c>
    </row>
    <row r="51">
      <c r="A51" s="1">
        <v>46162.00064814815</v>
      </c>
      <c r="B51" t="str">
        <v>A-200</v>
      </c>
      <c r="C51" t="str">
        <v>İstanbul</v>
      </c>
      <c r="D51">
        <v>11</v>
      </c>
      <c r="E51">
        <v>33000</v>
      </c>
      <c r="F51">
        <v>19314</v>
      </c>
      <c r="G51">
        <v>13686</v>
      </c>
    </row>
    <row r="52">
      <c r="A52" s="1">
        <v>46158.00064814815</v>
      </c>
      <c r="B52" t="str">
        <v>B-100</v>
      </c>
      <c r="C52" t="str">
        <v>Antalya</v>
      </c>
      <c r="D52">
        <v>4</v>
      </c>
      <c r="E52">
        <v>6000</v>
      </c>
      <c r="F52">
        <v>3555</v>
      </c>
      <c r="G52">
        <v>2445</v>
      </c>
    </row>
    <row r="53">
      <c r="A53" s="1">
        <v>46167.00064814815</v>
      </c>
      <c r="B53" t="str">
        <v>C-100</v>
      </c>
      <c r="C53" t="str">
        <v>Ankara</v>
      </c>
      <c r="D53">
        <v>13</v>
      </c>
      <c r="E53">
        <v>26000</v>
      </c>
      <c r="F53">
        <v>16173</v>
      </c>
      <c r="G53">
        <v>9827</v>
      </c>
    </row>
    <row r="54">
      <c r="A54" s="1">
        <v>46164.00064814815</v>
      </c>
      <c r="B54" t="str">
        <v>A-100</v>
      </c>
      <c r="C54" t="str">
        <v>Ankara</v>
      </c>
      <c r="D54">
        <v>9</v>
      </c>
      <c r="E54">
        <v>27000</v>
      </c>
      <c r="F54">
        <v>15952</v>
      </c>
      <c r="G54">
        <v>11048</v>
      </c>
    </row>
    <row r="55">
      <c r="A55" s="1">
        <v>46161.00064814815</v>
      </c>
      <c r="B55" t="str">
        <v>A-200</v>
      </c>
      <c r="C55" t="str">
        <v>Ankara</v>
      </c>
      <c r="D55">
        <v>4</v>
      </c>
      <c r="E55">
        <v>12000</v>
      </c>
      <c r="F55">
        <v>6726</v>
      </c>
      <c r="G55">
        <v>5274</v>
      </c>
    </row>
    <row r="56">
      <c r="A56" s="1">
        <v>46158.00064814815</v>
      </c>
      <c r="B56" t="str">
        <v>C-100</v>
      </c>
      <c r="C56" t="str">
        <v>İstanbul</v>
      </c>
      <c r="D56">
        <v>14</v>
      </c>
      <c r="E56">
        <v>28000</v>
      </c>
      <c r="F56">
        <v>18305</v>
      </c>
      <c r="G56">
        <v>9695</v>
      </c>
    </row>
    <row r="57">
      <c r="A57" s="1">
        <v>46164.00064814815</v>
      </c>
      <c r="B57" t="str">
        <v>B-200</v>
      </c>
      <c r="C57" t="str">
        <v>Bursa</v>
      </c>
      <c r="D57">
        <v>14</v>
      </c>
      <c r="E57">
        <v>21000</v>
      </c>
      <c r="F57">
        <v>13042</v>
      </c>
      <c r="G57">
        <v>7958</v>
      </c>
    </row>
    <row r="58">
      <c r="A58" s="1">
        <v>46153.00064814815</v>
      </c>
      <c r="B58" t="str">
        <v>C-100</v>
      </c>
      <c r="C58" t="str">
        <v>İstanbul</v>
      </c>
      <c r="D58">
        <v>6</v>
      </c>
      <c r="E58">
        <v>12000</v>
      </c>
      <c r="F58">
        <v>6687</v>
      </c>
      <c r="G58">
        <v>5313</v>
      </c>
    </row>
    <row r="59">
      <c r="A59" s="1">
        <v>46149.00064814815</v>
      </c>
      <c r="B59" t="str">
        <v>B-100</v>
      </c>
      <c r="C59" t="str">
        <v>İzmir</v>
      </c>
      <c r="D59">
        <v>5</v>
      </c>
      <c r="E59">
        <v>7500</v>
      </c>
      <c r="F59">
        <v>5013</v>
      </c>
      <c r="G59">
        <v>2487</v>
      </c>
    </row>
    <row r="60">
      <c r="A60" s="1">
        <v>46179.00064814815</v>
      </c>
      <c r="B60" t="str">
        <v>B-100</v>
      </c>
      <c r="C60" t="str">
        <v>Ankara</v>
      </c>
      <c r="D60">
        <v>21</v>
      </c>
      <c r="E60">
        <v>31500</v>
      </c>
      <c r="F60">
        <v>21218</v>
      </c>
      <c r="G60">
        <v>10282</v>
      </c>
    </row>
    <row r="61">
      <c r="A61" s="1">
        <v>46181.00064814815</v>
      </c>
      <c r="B61" t="str">
        <v>B-200</v>
      </c>
      <c r="C61" t="str">
        <v>İzmir</v>
      </c>
      <c r="D61">
        <v>9</v>
      </c>
      <c r="E61">
        <v>13500</v>
      </c>
      <c r="F61">
        <v>9366</v>
      </c>
      <c r="G61">
        <v>4134</v>
      </c>
    </row>
    <row r="62">
      <c r="A62" s="1">
        <v>46190.00064814815</v>
      </c>
      <c r="B62" t="str">
        <v>B-200</v>
      </c>
      <c r="C62" t="str">
        <v>İstanbul</v>
      </c>
      <c r="D62">
        <v>20</v>
      </c>
      <c r="E62">
        <v>30000</v>
      </c>
      <c r="F62">
        <v>20945</v>
      </c>
      <c r="G62">
        <v>9055</v>
      </c>
    </row>
    <row r="63">
      <c r="A63" s="1">
        <v>46188.00064814815</v>
      </c>
      <c r="B63" t="str">
        <v>B-100</v>
      </c>
      <c r="C63" t="str">
        <v>İzmir</v>
      </c>
      <c r="D63">
        <v>17</v>
      </c>
      <c r="E63">
        <v>25500</v>
      </c>
      <c r="F63">
        <v>14267</v>
      </c>
      <c r="G63">
        <v>11233</v>
      </c>
    </row>
    <row r="64">
      <c r="A64" s="1">
        <v>46191.00064814815</v>
      </c>
      <c r="B64" t="str">
        <v>A-100</v>
      </c>
      <c r="C64" t="str">
        <v>Antalya</v>
      </c>
      <c r="D64">
        <v>21</v>
      </c>
      <c r="E64">
        <v>63000</v>
      </c>
      <c r="F64">
        <v>42723</v>
      </c>
      <c r="G64">
        <v>20277</v>
      </c>
    </row>
    <row r="65">
      <c r="A65" s="1">
        <v>46184.00064814815</v>
      </c>
      <c r="B65" t="str">
        <v>B-200</v>
      </c>
      <c r="C65" t="str">
        <v>Bursa</v>
      </c>
      <c r="D65">
        <v>22</v>
      </c>
      <c r="E65">
        <v>33000</v>
      </c>
      <c r="F65">
        <v>19770</v>
      </c>
      <c r="G65">
        <v>13230</v>
      </c>
    </row>
    <row r="66">
      <c r="A66" s="1">
        <v>46197.00064814815</v>
      </c>
      <c r="B66" t="str">
        <v>A-100</v>
      </c>
      <c r="C66" t="str">
        <v>Ankara</v>
      </c>
      <c r="D66">
        <v>20</v>
      </c>
      <c r="E66">
        <v>60000</v>
      </c>
      <c r="F66">
        <v>34701</v>
      </c>
      <c r="G66">
        <v>25299</v>
      </c>
    </row>
    <row r="67">
      <c r="A67" s="1">
        <v>46175.00064814815</v>
      </c>
      <c r="B67" t="str">
        <v>A-100</v>
      </c>
      <c r="C67" t="str">
        <v>Bursa</v>
      </c>
      <c r="D67">
        <v>22</v>
      </c>
      <c r="E67">
        <v>66000</v>
      </c>
      <c r="F67">
        <v>46179</v>
      </c>
      <c r="G67">
        <v>19821</v>
      </c>
    </row>
    <row r="68">
      <c r="A68" s="1">
        <v>46196.00064814815</v>
      </c>
      <c r="B68" t="str">
        <v>B-100</v>
      </c>
      <c r="C68" t="str">
        <v>Antalya</v>
      </c>
      <c r="D68">
        <v>7</v>
      </c>
      <c r="E68">
        <v>10500</v>
      </c>
      <c r="F68">
        <v>7259</v>
      </c>
      <c r="G68">
        <v>3241</v>
      </c>
    </row>
    <row r="69">
      <c r="A69" s="1">
        <v>46182.00064814815</v>
      </c>
      <c r="B69" t="str">
        <v>A-200</v>
      </c>
      <c r="C69" t="str">
        <v>Antalya</v>
      </c>
      <c r="D69">
        <v>14</v>
      </c>
      <c r="E69">
        <v>42000</v>
      </c>
      <c r="F69">
        <v>24894</v>
      </c>
      <c r="G69">
        <v>17106</v>
      </c>
    </row>
    <row r="70">
      <c r="A70" s="1">
        <v>46189.00064814815</v>
      </c>
      <c r="B70" t="str">
        <v>A-100</v>
      </c>
      <c r="C70" t="str">
        <v>Bursa</v>
      </c>
      <c r="D70">
        <v>14</v>
      </c>
      <c r="E70">
        <v>42000</v>
      </c>
      <c r="F70">
        <v>26077</v>
      </c>
      <c r="G70">
        <v>15923</v>
      </c>
    </row>
    <row r="71">
      <c r="A71" s="1">
        <v>46176.00064814815</v>
      </c>
      <c r="B71" t="str">
        <v>A-100</v>
      </c>
      <c r="C71" t="str">
        <v>Antalya</v>
      </c>
      <c r="D71">
        <v>17</v>
      </c>
      <c r="E71">
        <v>51000</v>
      </c>
      <c r="F71">
        <v>35059</v>
      </c>
      <c r="G71">
        <v>15941</v>
      </c>
    </row>
    <row r="72">
      <c r="A72" s="1">
        <v>46198.00064814815</v>
      </c>
      <c r="B72" t="str">
        <v>A-100</v>
      </c>
      <c r="C72" t="str">
        <v>İstanbul</v>
      </c>
      <c r="D72">
        <v>20</v>
      </c>
      <c r="E72">
        <v>60000</v>
      </c>
      <c r="F72">
        <v>36904</v>
      </c>
      <c r="G72">
        <v>23096</v>
      </c>
    </row>
    <row r="73">
      <c r="A73" s="1">
        <v>46209.00064814815</v>
      </c>
      <c r="B73" t="str">
        <v>A-200</v>
      </c>
      <c r="C73" t="str">
        <v>Bursa</v>
      </c>
      <c r="D73">
        <v>10</v>
      </c>
      <c r="E73">
        <v>30000</v>
      </c>
      <c r="F73">
        <v>17647</v>
      </c>
      <c r="G73">
        <v>12353</v>
      </c>
    </row>
    <row r="74">
      <c r="A74" s="1">
        <v>46229.00064814815</v>
      </c>
      <c r="B74" t="str">
        <v>B-200</v>
      </c>
      <c r="C74" t="str">
        <v>İzmir</v>
      </c>
      <c r="D74">
        <v>9</v>
      </c>
      <c r="E74">
        <v>13500</v>
      </c>
      <c r="F74">
        <v>8923</v>
      </c>
      <c r="G74">
        <v>4577</v>
      </c>
    </row>
    <row r="75">
      <c r="A75" s="1">
        <v>46217.00064814815</v>
      </c>
      <c r="B75" t="str">
        <v>A-200</v>
      </c>
      <c r="C75" t="str">
        <v>Antalya</v>
      </c>
      <c r="D75">
        <v>17</v>
      </c>
      <c r="E75">
        <v>51000</v>
      </c>
      <c r="F75">
        <v>29955</v>
      </c>
      <c r="G75">
        <v>21045</v>
      </c>
    </row>
    <row r="76">
      <c r="A76" s="1">
        <v>46212.00064814815</v>
      </c>
      <c r="B76" t="str">
        <v>B-100</v>
      </c>
      <c r="C76" t="str">
        <v>Bursa</v>
      </c>
      <c r="D76">
        <v>17</v>
      </c>
      <c r="E76">
        <v>25500</v>
      </c>
      <c r="F76">
        <v>15472</v>
      </c>
      <c r="G76">
        <v>10028</v>
      </c>
    </row>
    <row r="77">
      <c r="A77" s="1">
        <v>46226.00064814815</v>
      </c>
      <c r="B77" t="str">
        <v>B-100</v>
      </c>
      <c r="C77" t="str">
        <v>Bursa</v>
      </c>
      <c r="D77">
        <v>8</v>
      </c>
      <c r="E77">
        <v>12000</v>
      </c>
      <c r="F77">
        <v>8236</v>
      </c>
      <c r="G77">
        <v>3764</v>
      </c>
    </row>
    <row r="78">
      <c r="A78" s="1">
        <v>46225.00064814815</v>
      </c>
      <c r="B78" t="str">
        <v>A-200</v>
      </c>
      <c r="C78" t="str">
        <v>İzmir</v>
      </c>
      <c r="D78">
        <v>7</v>
      </c>
      <c r="E78">
        <v>21000</v>
      </c>
      <c r="F78">
        <v>13389</v>
      </c>
      <c r="G78">
        <v>7611</v>
      </c>
    </row>
    <row r="79">
      <c r="A79" s="1">
        <v>46220.00064814815</v>
      </c>
      <c r="B79" t="str">
        <v>A-200</v>
      </c>
      <c r="C79" t="str">
        <v>Ankara</v>
      </c>
      <c r="D79">
        <v>17</v>
      </c>
      <c r="E79">
        <v>51000</v>
      </c>
      <c r="F79">
        <v>32297</v>
      </c>
      <c r="G79">
        <v>18703</v>
      </c>
    </row>
    <row r="80">
      <c r="A80" s="1">
        <v>46227.00064814815</v>
      </c>
      <c r="B80" t="str">
        <v>A-200</v>
      </c>
      <c r="C80" t="str">
        <v>Ankara</v>
      </c>
      <c r="D80">
        <v>19</v>
      </c>
      <c r="E80">
        <v>57000</v>
      </c>
      <c r="F80">
        <v>35558</v>
      </c>
      <c r="G80">
        <v>21442</v>
      </c>
    </row>
    <row r="81">
      <c r="A81" s="1">
        <v>46230.00064814815</v>
      </c>
      <c r="B81" t="str">
        <v>B-100</v>
      </c>
      <c r="C81" t="str">
        <v>İstanbul</v>
      </c>
      <c r="D81">
        <v>3</v>
      </c>
      <c r="E81">
        <v>4500</v>
      </c>
      <c r="F81">
        <v>2719</v>
      </c>
      <c r="G81">
        <v>1781</v>
      </c>
    </row>
    <row r="82">
      <c r="A82" s="1">
        <v>46258.00064814815</v>
      </c>
      <c r="B82" t="str">
        <v>B-200</v>
      </c>
      <c r="C82" t="str">
        <v>Ankara</v>
      </c>
      <c r="D82">
        <v>20</v>
      </c>
      <c r="E82">
        <v>30000</v>
      </c>
      <c r="F82">
        <v>17500</v>
      </c>
      <c r="G82">
        <v>12500</v>
      </c>
    </row>
    <row r="83">
      <c r="A83" s="1">
        <v>46235.00064814815</v>
      </c>
      <c r="B83" t="str">
        <v>B-100</v>
      </c>
      <c r="C83" t="str">
        <v>İstanbul</v>
      </c>
      <c r="D83">
        <v>14</v>
      </c>
      <c r="E83">
        <v>21000</v>
      </c>
      <c r="F83">
        <v>11987</v>
      </c>
      <c r="G83">
        <v>9013</v>
      </c>
    </row>
    <row r="84">
      <c r="A84" s="1">
        <v>46255.00064814815</v>
      </c>
      <c r="B84" t="str">
        <v>B-100</v>
      </c>
      <c r="C84" t="str">
        <v>Ankara</v>
      </c>
      <c r="D84">
        <v>16</v>
      </c>
      <c r="E84">
        <v>24000</v>
      </c>
      <c r="F84">
        <v>13242</v>
      </c>
      <c r="G84">
        <v>10758</v>
      </c>
    </row>
    <row r="85">
      <c r="A85" s="1">
        <v>46239.00064814815</v>
      </c>
      <c r="B85" t="str">
        <v>A-200</v>
      </c>
      <c r="C85" t="str">
        <v>Bursa</v>
      </c>
      <c r="D85">
        <v>11</v>
      </c>
      <c r="E85">
        <v>33000</v>
      </c>
      <c r="F85">
        <v>22696</v>
      </c>
      <c r="G85">
        <v>10304</v>
      </c>
    </row>
    <row r="86">
      <c r="A86" s="1">
        <v>46261.00064814815</v>
      </c>
      <c r="B86" t="str">
        <v>A-200</v>
      </c>
      <c r="C86" t="str">
        <v>İstanbul</v>
      </c>
      <c r="D86">
        <v>7</v>
      </c>
      <c r="E86">
        <v>21000</v>
      </c>
      <c r="F86">
        <v>12631</v>
      </c>
      <c r="G86">
        <v>8369</v>
      </c>
    </row>
    <row r="87">
      <c r="A87" s="1">
        <v>46239.00064814815</v>
      </c>
      <c r="B87" t="str">
        <v>C-100</v>
      </c>
      <c r="C87" t="str">
        <v>Antalya</v>
      </c>
      <c r="D87">
        <v>14</v>
      </c>
      <c r="E87">
        <v>28000</v>
      </c>
      <c r="F87">
        <v>16616</v>
      </c>
      <c r="G87">
        <v>11384</v>
      </c>
    </row>
    <row r="88">
      <c r="A88" s="1">
        <v>46245.00064814815</v>
      </c>
      <c r="B88" t="str">
        <v>B-200</v>
      </c>
      <c r="C88" t="str">
        <v>Antalya</v>
      </c>
      <c r="D88">
        <v>7</v>
      </c>
      <c r="E88">
        <v>10500</v>
      </c>
      <c r="F88">
        <v>5864</v>
      </c>
      <c r="G88">
        <v>4636</v>
      </c>
    </row>
    <row r="89">
      <c r="A89" s="1">
        <v>46241.00064814815</v>
      </c>
      <c r="B89" t="str">
        <v>C-100</v>
      </c>
      <c r="C89" t="str">
        <v>Antalya</v>
      </c>
      <c r="D89">
        <v>14</v>
      </c>
      <c r="E89">
        <v>28000</v>
      </c>
      <c r="F89">
        <v>18275</v>
      </c>
      <c r="G89">
        <v>9725</v>
      </c>
    </row>
    <row r="90">
      <c r="A90" s="1">
        <v>46275.00064814815</v>
      </c>
      <c r="B90" t="str">
        <v>A-100</v>
      </c>
      <c r="C90" t="str">
        <v>İstanbul</v>
      </c>
      <c r="D90">
        <v>4</v>
      </c>
      <c r="E90">
        <v>12000</v>
      </c>
      <c r="F90">
        <v>7618</v>
      </c>
      <c r="G90">
        <v>4382</v>
      </c>
    </row>
    <row r="91">
      <c r="A91" s="1">
        <v>46274.00064814815</v>
      </c>
      <c r="B91" t="str">
        <v>A-100</v>
      </c>
      <c r="C91" t="str">
        <v>İzmir</v>
      </c>
      <c r="D91">
        <v>17</v>
      </c>
      <c r="E91">
        <v>51000</v>
      </c>
      <c r="F91">
        <v>34027</v>
      </c>
      <c r="G91">
        <v>16973</v>
      </c>
    </row>
    <row r="92">
      <c r="A92" s="1">
        <v>46271.00064814815</v>
      </c>
      <c r="B92" t="str">
        <v>B-200</v>
      </c>
      <c r="C92" t="str">
        <v>Bursa</v>
      </c>
      <c r="D92">
        <v>7</v>
      </c>
      <c r="E92">
        <v>10500</v>
      </c>
      <c r="F92">
        <v>7223</v>
      </c>
      <c r="G92">
        <v>3277</v>
      </c>
    </row>
    <row r="93">
      <c r="A93" s="1">
        <v>46267.00064814815</v>
      </c>
      <c r="B93" t="str">
        <v>C-100</v>
      </c>
      <c r="C93" t="str">
        <v>İzmir</v>
      </c>
      <c r="D93">
        <v>11</v>
      </c>
      <c r="E93">
        <v>22000</v>
      </c>
      <c r="F93">
        <v>14734</v>
      </c>
      <c r="G93">
        <v>7266</v>
      </c>
    </row>
    <row r="94">
      <c r="A94" s="1">
        <v>46268.00064814815</v>
      </c>
      <c r="B94" t="str">
        <v>A-100</v>
      </c>
      <c r="C94" t="str">
        <v>İstanbul</v>
      </c>
      <c r="D94">
        <v>22</v>
      </c>
      <c r="E94">
        <v>66000</v>
      </c>
      <c r="F94">
        <v>43761</v>
      </c>
      <c r="G94">
        <v>22239</v>
      </c>
    </row>
    <row r="95">
      <c r="A95" s="1">
        <v>46278.00064814815</v>
      </c>
      <c r="B95" t="str">
        <v>B-200</v>
      </c>
      <c r="C95" t="str">
        <v>İzmir</v>
      </c>
      <c r="D95">
        <v>5</v>
      </c>
      <c r="E95">
        <v>7500</v>
      </c>
      <c r="F95">
        <v>4596</v>
      </c>
      <c r="G95">
        <v>2904</v>
      </c>
    </row>
    <row r="96">
      <c r="A96" s="1">
        <v>46292.00064814815</v>
      </c>
      <c r="B96" t="str">
        <v>B-100</v>
      </c>
      <c r="C96" t="str">
        <v>Bursa</v>
      </c>
      <c r="D96">
        <v>11</v>
      </c>
      <c r="E96">
        <v>16500</v>
      </c>
      <c r="F96">
        <v>9488</v>
      </c>
      <c r="G96">
        <v>7012</v>
      </c>
    </row>
    <row r="97">
      <c r="A97" s="1">
        <v>46270.00064814815</v>
      </c>
      <c r="B97" t="str">
        <v>A-200</v>
      </c>
      <c r="C97" t="str">
        <v>İzmir</v>
      </c>
      <c r="D97">
        <v>22</v>
      </c>
      <c r="E97">
        <v>66000</v>
      </c>
      <c r="F97">
        <v>38513</v>
      </c>
      <c r="G97">
        <v>27487</v>
      </c>
    </row>
    <row r="98">
      <c r="A98" s="1">
        <v>46283.00064814815</v>
      </c>
      <c r="B98" t="str">
        <v>B-100</v>
      </c>
      <c r="C98" t="str">
        <v>Ankara</v>
      </c>
      <c r="D98">
        <v>10</v>
      </c>
      <c r="E98">
        <v>15000</v>
      </c>
      <c r="F98">
        <v>9248</v>
      </c>
      <c r="G98">
        <v>5752</v>
      </c>
    </row>
    <row r="99">
      <c r="A99" s="1">
        <v>46271.00064814815</v>
      </c>
      <c r="B99" t="str">
        <v>C-100</v>
      </c>
      <c r="C99" t="str">
        <v>Antalya</v>
      </c>
      <c r="D99">
        <v>7</v>
      </c>
      <c r="E99">
        <v>14000</v>
      </c>
      <c r="F99">
        <v>9287</v>
      </c>
      <c r="G99">
        <v>4713</v>
      </c>
    </row>
    <row r="100">
      <c r="A100" s="1">
        <v>46281.00064814815</v>
      </c>
      <c r="B100" t="str">
        <v>B-200</v>
      </c>
      <c r="C100" t="str">
        <v>Ankara</v>
      </c>
      <c r="D100">
        <v>16</v>
      </c>
      <c r="E100">
        <v>24000</v>
      </c>
      <c r="F100">
        <v>14188</v>
      </c>
      <c r="G100">
        <v>9812</v>
      </c>
    </row>
    <row r="101">
      <c r="A101" s="1">
        <v>46290.00064814815</v>
      </c>
      <c r="B101" t="str">
        <v>B-200</v>
      </c>
      <c r="C101" t="str">
        <v>İstanbul</v>
      </c>
      <c r="D101">
        <v>4</v>
      </c>
      <c r="E101">
        <v>6000</v>
      </c>
      <c r="F101">
        <v>3369</v>
      </c>
      <c r="G101">
        <v>2631</v>
      </c>
    </row>
    <row r="102">
      <c r="A102" s="1">
        <v>46289.00064814815</v>
      </c>
      <c r="B102" t="str">
        <v>A-100</v>
      </c>
      <c r="C102" t="str">
        <v>İstanbul</v>
      </c>
      <c r="D102">
        <v>19</v>
      </c>
      <c r="E102">
        <v>57000</v>
      </c>
      <c r="F102">
        <v>36889</v>
      </c>
      <c r="G102">
        <v>20111</v>
      </c>
    </row>
    <row r="103">
      <c r="A103" s="1">
        <v>46306.00064814815</v>
      </c>
      <c r="B103" t="str">
        <v>C-100</v>
      </c>
      <c r="C103" t="str">
        <v>Ankara</v>
      </c>
      <c r="D103">
        <v>22</v>
      </c>
      <c r="E103">
        <v>44000</v>
      </c>
      <c r="F103">
        <v>26287</v>
      </c>
      <c r="G103">
        <v>17713</v>
      </c>
    </row>
    <row r="104">
      <c r="A104" s="1">
        <v>46299.00064814815</v>
      </c>
      <c r="B104" t="str">
        <v>A-100</v>
      </c>
      <c r="C104" t="str">
        <v>Ankara</v>
      </c>
      <c r="D104">
        <v>11</v>
      </c>
      <c r="E104">
        <v>33000</v>
      </c>
      <c r="F104">
        <v>18391</v>
      </c>
      <c r="G104">
        <v>14609</v>
      </c>
    </row>
    <row r="105">
      <c r="A105" s="1">
        <v>46307.00064814815</v>
      </c>
      <c r="B105" t="str">
        <v>B-100</v>
      </c>
      <c r="C105" t="str">
        <v>Ankara</v>
      </c>
      <c r="D105">
        <v>21</v>
      </c>
      <c r="E105">
        <v>31500</v>
      </c>
      <c r="F105">
        <v>21263</v>
      </c>
      <c r="G105">
        <v>10237</v>
      </c>
    </row>
    <row r="106">
      <c r="A106" s="1">
        <v>46304.00064814815</v>
      </c>
      <c r="B106" t="str">
        <v>A-200</v>
      </c>
      <c r="C106" t="str">
        <v>Antalya</v>
      </c>
      <c r="D106">
        <v>12</v>
      </c>
      <c r="E106">
        <v>36000</v>
      </c>
      <c r="F106">
        <v>24837</v>
      </c>
      <c r="G106">
        <v>11163</v>
      </c>
    </row>
    <row r="107">
      <c r="A107" s="1">
        <v>46320.00064814815</v>
      </c>
      <c r="B107" t="str">
        <v>A-100</v>
      </c>
      <c r="C107" t="str">
        <v>Ankara</v>
      </c>
      <c r="D107">
        <v>13</v>
      </c>
      <c r="E107">
        <v>39000</v>
      </c>
      <c r="F107">
        <v>26096</v>
      </c>
      <c r="G107">
        <v>12904</v>
      </c>
    </row>
    <row r="108">
      <c r="A108" s="1">
        <v>46315.00064814815</v>
      </c>
      <c r="B108" t="str">
        <v>A-100</v>
      </c>
      <c r="C108" t="str">
        <v>Antalya</v>
      </c>
      <c r="D108">
        <v>16</v>
      </c>
      <c r="E108">
        <v>48000</v>
      </c>
      <c r="F108">
        <v>32363</v>
      </c>
      <c r="G108">
        <v>15637</v>
      </c>
    </row>
    <row r="109">
      <c r="A109" s="1">
        <v>46314.00064814815</v>
      </c>
      <c r="B109" t="str">
        <v>B-100</v>
      </c>
      <c r="C109" t="str">
        <v>İzmir</v>
      </c>
      <c r="D109">
        <v>17</v>
      </c>
      <c r="E109">
        <v>25500</v>
      </c>
      <c r="F109">
        <v>17286</v>
      </c>
      <c r="G109">
        <v>8214</v>
      </c>
    </row>
    <row r="110">
      <c r="A110" s="1">
        <v>46299.00064814815</v>
      </c>
      <c r="B110" t="str">
        <v>B-100</v>
      </c>
      <c r="C110" t="str">
        <v>Antalya</v>
      </c>
      <c r="D110">
        <v>12</v>
      </c>
      <c r="E110">
        <v>18000</v>
      </c>
      <c r="F110">
        <v>10451</v>
      </c>
      <c r="G110">
        <v>7549</v>
      </c>
    </row>
    <row r="111">
      <c r="A111" s="1">
        <v>46299.00064814815</v>
      </c>
      <c r="B111" t="str">
        <v>B-200</v>
      </c>
      <c r="C111" t="str">
        <v>İzmir</v>
      </c>
      <c r="D111">
        <v>22</v>
      </c>
      <c r="E111">
        <v>33000</v>
      </c>
      <c r="F111">
        <v>20699</v>
      </c>
      <c r="G111">
        <v>12301</v>
      </c>
    </row>
    <row r="112">
      <c r="A112" s="1">
        <v>46310.00064814815</v>
      </c>
      <c r="B112" t="str">
        <v>C-100</v>
      </c>
      <c r="C112" t="str">
        <v>İstanbul</v>
      </c>
      <c r="D112">
        <v>22</v>
      </c>
      <c r="E112">
        <v>44000</v>
      </c>
      <c r="F112">
        <v>25249</v>
      </c>
      <c r="G112">
        <v>18751</v>
      </c>
    </row>
    <row r="113">
      <c r="A113" s="1">
        <v>46329.00064814815</v>
      </c>
      <c r="B113" t="str">
        <v>A-200</v>
      </c>
      <c r="C113" t="str">
        <v>Ankara</v>
      </c>
      <c r="D113">
        <v>10</v>
      </c>
      <c r="E113">
        <v>30000</v>
      </c>
      <c r="F113">
        <v>19994</v>
      </c>
      <c r="G113">
        <v>10006</v>
      </c>
    </row>
    <row r="114">
      <c r="A114" s="1">
        <v>46351.00064814815</v>
      </c>
      <c r="B114" t="str">
        <v>A-100</v>
      </c>
      <c r="C114" t="str">
        <v>Antalya</v>
      </c>
      <c r="D114">
        <v>22</v>
      </c>
      <c r="E114">
        <v>66000</v>
      </c>
      <c r="F114">
        <v>46006</v>
      </c>
      <c r="G114">
        <v>19994</v>
      </c>
    </row>
    <row r="115">
      <c r="A115" s="1">
        <v>46331.00064814815</v>
      </c>
      <c r="B115" t="str">
        <v>C-100</v>
      </c>
      <c r="C115" t="str">
        <v>İstanbul</v>
      </c>
      <c r="D115">
        <v>21</v>
      </c>
      <c r="E115">
        <v>42000</v>
      </c>
      <c r="F115">
        <v>24649</v>
      </c>
      <c r="G115">
        <v>17351</v>
      </c>
    </row>
    <row r="116">
      <c r="A116" s="1">
        <v>46330.00064814815</v>
      </c>
      <c r="B116" t="str">
        <v>B-200</v>
      </c>
      <c r="C116" t="str">
        <v>Ankara</v>
      </c>
      <c r="D116">
        <v>9</v>
      </c>
      <c r="E116">
        <v>13500</v>
      </c>
      <c r="F116">
        <v>8891</v>
      </c>
      <c r="G116">
        <v>4609</v>
      </c>
    </row>
    <row r="117">
      <c r="A117" s="1">
        <v>46340.00064814815</v>
      </c>
      <c r="B117" t="str">
        <v>A-100</v>
      </c>
      <c r="C117" t="str">
        <v>İzmir</v>
      </c>
      <c r="D117">
        <v>8</v>
      </c>
      <c r="E117">
        <v>24000</v>
      </c>
      <c r="F117">
        <v>13505</v>
      </c>
      <c r="G117">
        <v>10495</v>
      </c>
    </row>
    <row r="118">
      <c r="A118" s="1">
        <v>46343.00064814815</v>
      </c>
      <c r="B118" t="str">
        <v>A-100</v>
      </c>
      <c r="C118" t="str">
        <v>İzmir</v>
      </c>
      <c r="D118">
        <v>8</v>
      </c>
      <c r="E118">
        <v>24000</v>
      </c>
      <c r="F118">
        <v>14258</v>
      </c>
      <c r="G118">
        <v>9742</v>
      </c>
    </row>
    <row r="119">
      <c r="A119" s="1">
        <v>46345.00064814815</v>
      </c>
      <c r="B119" t="str">
        <v>C-100</v>
      </c>
      <c r="C119" t="str">
        <v>Ankara</v>
      </c>
      <c r="D119">
        <v>8</v>
      </c>
      <c r="E119">
        <v>16000</v>
      </c>
      <c r="F119">
        <v>8940</v>
      </c>
      <c r="G119">
        <v>7060</v>
      </c>
    </row>
    <row r="120">
      <c r="A120" s="1">
        <v>46343.00064814815</v>
      </c>
      <c r="B120" t="str">
        <v>B-100</v>
      </c>
      <c r="C120" t="str">
        <v>İstanbul</v>
      </c>
      <c r="D120">
        <v>14</v>
      </c>
      <c r="E120">
        <v>21000</v>
      </c>
      <c r="F120">
        <v>14500</v>
      </c>
      <c r="G120">
        <v>6500</v>
      </c>
    </row>
    <row r="121">
      <c r="A121" s="1">
        <v>46334.00064814815</v>
      </c>
      <c r="B121" t="str">
        <v>B-100</v>
      </c>
      <c r="C121" t="str">
        <v>Antalya</v>
      </c>
      <c r="D121">
        <v>7</v>
      </c>
      <c r="E121">
        <v>10500</v>
      </c>
      <c r="F121">
        <v>5960</v>
      </c>
      <c r="G121">
        <v>4540</v>
      </c>
    </row>
    <row r="122">
      <c r="A122" s="1">
        <v>46349.00064814815</v>
      </c>
      <c r="B122" t="str">
        <v>A-200</v>
      </c>
      <c r="C122" t="str">
        <v>İzmir</v>
      </c>
      <c r="D122">
        <v>6</v>
      </c>
      <c r="E122">
        <v>18000</v>
      </c>
      <c r="F122">
        <v>12228</v>
      </c>
      <c r="G122">
        <v>5772</v>
      </c>
    </row>
    <row r="123">
      <c r="A123" s="1">
        <v>46335.00064814815</v>
      </c>
      <c r="B123" t="str">
        <v>A-200</v>
      </c>
      <c r="C123" t="str">
        <v>Ankara</v>
      </c>
      <c r="D123">
        <v>20</v>
      </c>
      <c r="E123">
        <v>60000</v>
      </c>
      <c r="F123">
        <v>38576</v>
      </c>
      <c r="G123">
        <v>21424</v>
      </c>
    </row>
    <row r="124">
      <c r="A124" s="1">
        <v>46334.00064814815</v>
      </c>
      <c r="B124" t="str">
        <v>B-100</v>
      </c>
      <c r="C124" t="str">
        <v>İzmir</v>
      </c>
      <c r="D124">
        <v>21</v>
      </c>
      <c r="E124">
        <v>31500</v>
      </c>
      <c r="F124">
        <v>21102</v>
      </c>
      <c r="G124">
        <v>10398</v>
      </c>
    </row>
    <row r="125">
      <c r="A125" s="1">
        <v>46344.00064814815</v>
      </c>
      <c r="B125" t="str">
        <v>B-200</v>
      </c>
      <c r="C125" t="str">
        <v>İstanbul</v>
      </c>
      <c r="D125">
        <v>5</v>
      </c>
      <c r="E125">
        <v>7500</v>
      </c>
      <c r="F125">
        <v>4372</v>
      </c>
      <c r="G125">
        <v>3128</v>
      </c>
    </row>
    <row r="126">
      <c r="A126" s="1">
        <v>46371.00064814815</v>
      </c>
      <c r="B126" t="str">
        <v>B-200</v>
      </c>
      <c r="C126" t="str">
        <v>Ankara</v>
      </c>
      <c r="D126">
        <v>7</v>
      </c>
      <c r="E126">
        <v>10500</v>
      </c>
      <c r="F126">
        <v>6758</v>
      </c>
      <c r="G126">
        <v>3742</v>
      </c>
    </row>
    <row r="127">
      <c r="A127" s="1">
        <v>46357.00064814815</v>
      </c>
      <c r="B127" t="str">
        <v>B-200</v>
      </c>
      <c r="C127" t="str">
        <v>İzmir</v>
      </c>
      <c r="D127">
        <v>11</v>
      </c>
      <c r="E127">
        <v>16500</v>
      </c>
      <c r="F127">
        <v>9517</v>
      </c>
      <c r="G127">
        <v>6983</v>
      </c>
    </row>
    <row r="128">
      <c r="A128" s="1">
        <v>46369.00064814815</v>
      </c>
      <c r="B128" t="str">
        <v>C-100</v>
      </c>
      <c r="C128" t="str">
        <v>Ankara</v>
      </c>
      <c r="D128">
        <v>7</v>
      </c>
      <c r="E128">
        <v>14000</v>
      </c>
      <c r="F128">
        <v>9640</v>
      </c>
      <c r="G128">
        <v>4360</v>
      </c>
    </row>
    <row r="129">
      <c r="A129" s="1">
        <v>46366.00064814815</v>
      </c>
      <c r="B129" t="str">
        <v>A-100</v>
      </c>
      <c r="C129" t="str">
        <v>Antalya</v>
      </c>
      <c r="D129">
        <v>19</v>
      </c>
      <c r="E129">
        <v>57000</v>
      </c>
      <c r="F129">
        <v>35248</v>
      </c>
      <c r="G129">
        <v>21752</v>
      </c>
    </row>
    <row r="130">
      <c r="A130" s="1">
        <v>46359.00064814815</v>
      </c>
      <c r="B130" t="str">
        <v>A-100</v>
      </c>
      <c r="C130" t="str">
        <v>Bursa</v>
      </c>
      <c r="D130">
        <v>4</v>
      </c>
      <c r="E130">
        <v>12000</v>
      </c>
      <c r="F130">
        <v>7600</v>
      </c>
      <c r="G130">
        <v>4400</v>
      </c>
    </row>
    <row r="131">
      <c r="A131" s="1">
        <v>46369.00064814815</v>
      </c>
      <c r="B131" t="str">
        <v>A-200</v>
      </c>
      <c r="C131" t="str">
        <v>Bursa</v>
      </c>
      <c r="D131">
        <v>21</v>
      </c>
      <c r="E131">
        <v>63000</v>
      </c>
      <c r="F131">
        <v>43789</v>
      </c>
      <c r="G131">
        <v>19211</v>
      </c>
    </row>
    <row r="132">
      <c r="A132" s="1">
        <v>46379.00064814815</v>
      </c>
      <c r="B132" t="str">
        <v>B-100</v>
      </c>
      <c r="C132" t="str">
        <v>Bursa</v>
      </c>
      <c r="D132">
        <v>12</v>
      </c>
      <c r="E132">
        <v>18000</v>
      </c>
      <c r="F132">
        <v>12171</v>
      </c>
      <c r="G132">
        <v>5829</v>
      </c>
    </row>
    <row r="133">
      <c r="A133" s="1">
        <v>46379.00064814815</v>
      </c>
      <c r="B133" t="str">
        <v>A-100</v>
      </c>
      <c r="C133" t="str">
        <v>İstanbul</v>
      </c>
      <c r="D133">
        <v>19</v>
      </c>
      <c r="E133">
        <v>57000</v>
      </c>
      <c r="F133">
        <v>38596</v>
      </c>
      <c r="G133">
        <v>18404</v>
      </c>
    </row>
    <row r="134">
      <c r="A134" s="1">
        <v>46380.00064814815</v>
      </c>
      <c r="B134" t="str">
        <v>A-100</v>
      </c>
      <c r="C134" t="str">
        <v>Ankara</v>
      </c>
      <c r="D134">
        <v>11</v>
      </c>
      <c r="E134">
        <v>33000</v>
      </c>
      <c r="F134">
        <v>22865</v>
      </c>
      <c r="G134">
        <v>10135</v>
      </c>
    </row>
    <row r="135">
      <c r="A135" s="1">
        <v>46359.00064814815</v>
      </c>
      <c r="B135" t="str">
        <v>A-200</v>
      </c>
      <c r="C135" t="str">
        <v>Antalya</v>
      </c>
      <c r="D135">
        <v>9</v>
      </c>
      <c r="E135">
        <v>27000</v>
      </c>
      <c r="F135">
        <v>18344</v>
      </c>
      <c r="G135">
        <v>8656</v>
      </c>
    </row>
    <row r="136">
      <c r="A136" s="1">
        <v>46367.00064814815</v>
      </c>
      <c r="B136" t="str">
        <v>B-100</v>
      </c>
      <c r="C136" t="str">
        <v>İzmir</v>
      </c>
      <c r="D136">
        <v>18</v>
      </c>
      <c r="E136">
        <v>27000</v>
      </c>
      <c r="F136">
        <v>15405</v>
      </c>
      <c r="G136">
        <v>11595</v>
      </c>
    </row>
    <row r="137">
      <c r="A137" s="1">
        <v>46376.00064814815</v>
      </c>
      <c r="B137" t="str">
        <v>B-100</v>
      </c>
      <c r="C137" t="str">
        <v>İzmir</v>
      </c>
      <c r="D137">
        <v>19</v>
      </c>
      <c r="E137">
        <v>28500</v>
      </c>
      <c r="F137">
        <v>19793</v>
      </c>
      <c r="G137">
        <v>8707</v>
      </c>
    </row>
  </sheetData>
  <ignoredErrors>
    <ignoredError numberStoredAsText="1" sqref="A1:G137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C16"/>
  <sheetViews>
    <sheetView workbookViewId="0"/>
  </sheetViews>
  <cols>
    <col min="1" max="1" width="24.83203125" customWidth="1"/>
    <col min="2" max="2" width="18.83203125" customWidth="1"/>
    <col min="3" max="3" width="44.83203125" customWidth="1"/>
  </cols>
  <sheetData>
    <row r="1">
      <c r="A1" t="str">
        <v>Finans Dashboard — KPI kartları (otomatik özet)</v>
      </c>
    </row>
    <row r="2">
      <c r="A2" t="str">
        <v/>
      </c>
    </row>
    <row r="3">
      <c r="A3" t="str">
        <v>Bu sayfa, 'Veri' sayfasındaki kayıtlardan elle hesaplanmış KPI özetlerini içerir. Veriyi değiştirirseniz formüller otomatik güncellenir.</v>
      </c>
    </row>
    <row r="4">
      <c r="A4" t="str">
        <v/>
      </c>
    </row>
    <row r="5">
      <c r="A5" t="str">
        <v>KPI</v>
      </c>
      <c r="B5" t="str">
        <v>Değer</v>
      </c>
      <c r="C5" t="str">
        <v>Açıklama</v>
      </c>
    </row>
    <row r="6">
      <c r="A6" t="str">
        <v>Toplam Ciro (TL)</v>
      </c>
      <c r="B6">
        <f>SUM(Veri!E2:E1000)</f>
      </c>
      <c r="C6" t="str">
        <v>Veri sayfası E sütunu toplamı</v>
      </c>
    </row>
    <row r="7">
      <c r="A7" t="str">
        <v>Toplam Maliyet (TL)</v>
      </c>
      <c r="B7">
        <f>SUM(Veri!F2:F1000)</f>
      </c>
      <c r="C7" t="str">
        <v>Veri sayfası F sütunu toplamı</v>
      </c>
    </row>
    <row r="8">
      <c r="A8" t="str">
        <v>Toplam Kâr (TL)</v>
      </c>
      <c r="B8">
        <f>B6-B7</f>
      </c>
      <c r="C8" t="str">
        <v>Ciro − Maliyet</v>
      </c>
    </row>
    <row r="9">
      <c r="A9" t="str">
        <v>Kâr Marjı</v>
      </c>
      <c r="B9" s="2">
        <f>B8/B6</f>
      </c>
      <c r="C9" t="str">
        <v>Toplam Kâr ÷ Toplam Ciro</v>
      </c>
    </row>
    <row r="10">
      <c r="A10" t="str">
        <v>Toplam Adet</v>
      </c>
      <c r="B10">
        <f>SUM(Veri!D2:D1000)</f>
      </c>
      <c r="C10" t="str">
        <v>Veri sayfası D sütunu toplamı</v>
      </c>
    </row>
    <row r="11">
      <c r="A11" t="str">
        <v>Ortalama Birim Fiyat</v>
      </c>
      <c r="B11" s="3">
        <f>B6/B10</f>
      </c>
      <c r="C11" t="str">
        <v>Ciro ÷ Adet</v>
      </c>
    </row>
    <row r="12">
      <c r="A12" t="str">
        <v/>
      </c>
    </row>
    <row r="13">
      <c r="A13" t="str">
        <v>Önerilen kullanım</v>
      </c>
    </row>
    <row r="14">
      <c r="A14" t="str">
        <v>1) KPI kartlarını bu sayfadaki hücrelerden referans alarak yeni bir 'Dashboard' sayfasında büyük font ile gösterin.</v>
      </c>
    </row>
    <row r="15">
      <c r="A15" t="str">
        <v>2) Veriye yeni satır eklerken E:F sütun formülleri 1000. satıra kadar açıktır; daha uzun veri için aralığı genişletin (örn. E2:E10000).</v>
      </c>
    </row>
    <row r="16">
      <c r="A16" t="str">
        <v>3) Kendi KPI'larınızı eklemek için aynı şablonu kullanın: etiket, formül, açıklama.</v>
      </c>
    </row>
  </sheetData>
  <ignoredErrors>
    <ignoredError numberStoredAsText="1" sqref="A1:C16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N10"/>
  <sheetViews>
    <sheetView workbookViewId="0"/>
  </sheetViews>
  <cols>
    <col min="1" max="1" width="16.83203125" customWidth="1"/>
    <col min="2" max="2" width="11.83203125" customWidth="1"/>
    <col min="3" max="3" width="11.83203125" customWidth="1"/>
    <col min="4" max="4" width="11.83203125" customWidth="1"/>
    <col min="5" max="5" width="11.83203125" customWidth="1"/>
    <col min="6" max="6" width="11.83203125" customWidth="1"/>
    <col min="7" max="7" width="11.83203125" customWidth="1"/>
    <col min="8" max="8" width="11.83203125" customWidth="1"/>
    <col min="9" max="9" width="11.83203125" customWidth="1"/>
    <col min="10" max="10" width="11.83203125" customWidth="1"/>
    <col min="11" max="11" width="11.83203125" customWidth="1"/>
    <col min="12" max="12" width="11.83203125" customWidth="1"/>
    <col min="13" max="13" width="11.83203125" customWidth="1"/>
    <col min="14" max="14" width="11.83203125" customWidth="1"/>
  </cols>
  <sheetData>
    <row r="1">
      <c r="A1" t="str">
        <v>Dashboard — Bölge × Ay özet (Ciro, TL)</v>
      </c>
    </row>
    <row r="2">
      <c r="A2" t="str">
        <v/>
      </c>
    </row>
    <row r="3">
      <c r="A3" t="str">
        <v>Bu tablo 'Veri' sayfasından elle özetlenmiştir. Kendi Pivot'unuzu Ekle &gt; PivotTable ile kurabilirsiniz.</v>
      </c>
    </row>
    <row r="4">
      <c r="A4" t="str">
        <v/>
      </c>
    </row>
    <row r="5">
      <c r="A5" t="str">
        <v>Bölge \ Ay</v>
      </c>
      <c r="B5" t="str">
        <v>2026-01</v>
      </c>
      <c r="C5" t="str">
        <v>2026-02</v>
      </c>
      <c r="D5" t="str">
        <v>2026-03</v>
      </c>
      <c r="E5" t="str">
        <v>2026-04</v>
      </c>
      <c r="F5" t="str">
        <v>2026-05</v>
      </c>
      <c r="G5" t="str">
        <v>2026-06</v>
      </c>
      <c r="H5" t="str">
        <v>2026-07</v>
      </c>
      <c r="I5" t="str">
        <v>2026-08</v>
      </c>
      <c r="J5" t="str">
        <v>2026-09</v>
      </c>
      <c r="K5" t="str">
        <v>2026-10</v>
      </c>
      <c r="L5" t="str">
        <v>2026-11</v>
      </c>
      <c r="M5" t="str">
        <v>2026-12</v>
      </c>
      <c r="N5" t="str">
        <v>Toplam</v>
      </c>
    </row>
    <row r="6">
      <c r="A6" t="str">
        <v>İstanbul</v>
      </c>
      <c r="B6">
        <v>61500</v>
      </c>
      <c r="C6">
        <v>0</v>
      </c>
      <c r="D6">
        <v>54000</v>
      </c>
      <c r="E6">
        <v>0</v>
      </c>
      <c r="F6">
        <v>208000</v>
      </c>
      <c r="G6">
        <v>90000</v>
      </c>
      <c r="H6">
        <v>4500</v>
      </c>
      <c r="I6">
        <v>42000</v>
      </c>
      <c r="J6">
        <v>141000</v>
      </c>
      <c r="K6">
        <v>44000</v>
      </c>
      <c r="L6">
        <v>70500</v>
      </c>
      <c r="M6">
        <v>57000</v>
      </c>
      <c r="N6">
        <v>772500</v>
      </c>
    </row>
    <row r="7">
      <c r="A7" t="str">
        <v>Ankara</v>
      </c>
      <c r="B7">
        <v>4500</v>
      </c>
      <c r="C7">
        <v>66000</v>
      </c>
      <c r="D7">
        <v>61000</v>
      </c>
      <c r="E7">
        <v>119000</v>
      </c>
      <c r="F7">
        <v>65000</v>
      </c>
      <c r="G7">
        <v>91500</v>
      </c>
      <c r="H7">
        <v>108000</v>
      </c>
      <c r="I7">
        <v>54000</v>
      </c>
      <c r="J7">
        <v>39000</v>
      </c>
      <c r="K7">
        <v>147500</v>
      </c>
      <c r="L7">
        <v>119500</v>
      </c>
      <c r="M7">
        <v>57500</v>
      </c>
      <c r="N7">
        <v>932500</v>
      </c>
    </row>
    <row r="8">
      <c r="A8" t="str">
        <v>İzmir</v>
      </c>
      <c r="B8">
        <v>184500</v>
      </c>
      <c r="C8">
        <v>156000</v>
      </c>
      <c r="D8">
        <v>53000</v>
      </c>
      <c r="E8">
        <v>85500</v>
      </c>
      <c r="F8">
        <v>7500</v>
      </c>
      <c r="G8">
        <v>39000</v>
      </c>
      <c r="H8">
        <v>34500</v>
      </c>
      <c r="I8">
        <v>0</v>
      </c>
      <c r="J8">
        <v>146500</v>
      </c>
      <c r="K8">
        <v>58500</v>
      </c>
      <c r="L8">
        <v>97500</v>
      </c>
      <c r="M8">
        <v>72000</v>
      </c>
      <c r="N8">
        <v>934500</v>
      </c>
    </row>
    <row r="9">
      <c r="A9" t="str">
        <v>Bursa</v>
      </c>
      <c r="B9">
        <v>139000</v>
      </c>
      <c r="C9">
        <v>126000</v>
      </c>
      <c r="D9">
        <v>10000</v>
      </c>
      <c r="E9">
        <v>90000</v>
      </c>
      <c r="F9">
        <v>21000</v>
      </c>
      <c r="G9">
        <v>141000</v>
      </c>
      <c r="H9">
        <v>67500</v>
      </c>
      <c r="I9">
        <v>33000</v>
      </c>
      <c r="J9">
        <v>27000</v>
      </c>
      <c r="K9">
        <v>0</v>
      </c>
      <c r="L9">
        <v>0</v>
      </c>
      <c r="M9">
        <v>93000</v>
      </c>
      <c r="N9">
        <v>747500</v>
      </c>
    </row>
    <row r="10">
      <c r="A10" t="str">
        <v>Antalya</v>
      </c>
      <c r="B10">
        <v>46500</v>
      </c>
      <c r="C10">
        <v>66000</v>
      </c>
      <c r="D10">
        <v>42000</v>
      </c>
      <c r="E10">
        <v>105000</v>
      </c>
      <c r="F10">
        <v>60000</v>
      </c>
      <c r="G10">
        <v>166500</v>
      </c>
      <c r="H10">
        <v>51000</v>
      </c>
      <c r="I10">
        <v>66500</v>
      </c>
      <c r="J10">
        <v>14000</v>
      </c>
      <c r="K10">
        <v>102000</v>
      </c>
      <c r="L10">
        <v>76500</v>
      </c>
      <c r="M10">
        <v>84000</v>
      </c>
      <c r="N10">
        <v>880000</v>
      </c>
    </row>
  </sheetData>
  <ignoredErrors>
    <ignoredError numberStoredAsText="1" sqref="A1:N10"/>
  </ignoredErrors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cols>
    <col min="1" max="1" width="100.83203125" customWidth="1"/>
  </cols>
  <sheetData>
    <row r="1">
      <c r="A1" t="str">
        <v>FERAGAT — Bu dosya Ofis Akademi tarafından eğitim ve illüstrasyon amacıyla sunulmuştur. Rakamlar hayalidir. Veriler herhangi bir şirketi temsil etmez. Kendi dashboard'unuzda kaynak veriyi doğrulayın; formülleri kurumsal standartlarınıza göre düzenleyin.</v>
      </c>
    </row>
  </sheetData>
  <ignoredErrors>
    <ignoredError numberStoredAsText="1" sqref="A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Veri</vt:lpstr>
      <vt:lpstr>KPI</vt:lpstr>
      <vt:lpstr>Pivot</vt:lpstr>
      <vt:lpstr>Feragat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